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Строителей, 24а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<sst xmlns="http://schemas.openxmlformats.org/spreadsheetml/2006/main" count="40" uniqueCount="36">
  <si>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</si>
  <si>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</si>
  <si>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</si>
  <si>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</si>
  <si>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</si>
  <si>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</si>
  <si>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</si>
  <si>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</si>
  <si>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</si>
  <si>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</si>
  <si>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</si>
  <si>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</si>
  <si>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</si>
  <si>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</si>
  <si>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</si>
  <si>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</si>
  <si>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</si>
  <si>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</si>
  <si>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</si>
  <si>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</si>
  <si>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</si>
  <si>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</si>
  <si>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</si>
  <si>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</si>
  <si>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</si>
  <si>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</si>
  <si>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</si>
  <si>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</si>
  <si>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</si>
  <si>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</si>
  <si>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</si>
  <si>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Норматив среднесложившийся за 2018 год</t>
  </si>
  <si>
    <t>Расход Гкал на 1 м2 , 
исходя из показаний ОДПУ в 2019 г ( на 2020 г)</t>
  </si>
  <si>
    <t>Директор ООО "УК "Жилищник"</t>
  </si>
  <si>
    <t>Берман Е.О.</t>
  </si>
  <si>
    <t>Строителей бр.,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</si>
</sst>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7" xfId="1" applyFont="1" applyBorder="1" applyAlignment="1">
      <alignment horizontal="left" vertical="center"/>
    </xf>
    <xf numFmtId="164" fontId="4" fillId="0" borderId="17" xfId="1" applyFont="1" applyFill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2" xfId="1" applyFont="1" applyFill="1" applyBorder="1" applyAlignment="1">
      <alignment horizontal="left" vertical="center"/>
    </xf>
    <xf numFmtId="167" fontId="5" fillId="5" borderId="9" xfId="1" applyNumberFormat="1" applyFont="1" applyFill="1" applyBorder="1" applyAlignment="1">
      <alignment horizontal="center" vertical="center"/>
    </xf>
    <xf numFmtId="164" fontId="5" fillId="5" borderId="10" xfId="1" applyFont="1" applyFill="1" applyBorder="1" applyAlignment="1">
      <alignment horizontal="center" vertical="center"/>
    </xf>
    <xf numFmtId="168" fontId="5" fillId="5" borderId="9" xfId="1" applyNumberFormat="1" applyFont="1" applyFill="1" applyBorder="1" applyAlignment="1">
      <alignment horizontal="center" vertical="center"/>
    </xf>
    <xf numFmtId="169" fontId="5" fillId="5" borderId="10" xfId="1" applyNumberFormat="1" applyFont="1" applyFill="1" applyBorder="1" applyAlignment="1">
      <alignment horizontal="center" vertical="center"/>
    </xf>
    <xf numFmtId="170" fontId="5" fillId="5" borderId="9" xfId="1" applyNumberFormat="1" applyFont="1" applyFill="1" applyBorder="1" applyAlignment="1">
      <alignment horizontal="center" vertical="center"/>
    </xf>
    <xf numFmtId="167" fontId="4" fillId="3" borderId="17" xfId="1" applyNumberFormat="1" applyFont="1" applyFill="1" applyBorder="1" applyAlignment="1">
      <alignment horizontal="center" vertical="center"/>
    </xf>
    <xf numFmtId="164" fontId="4" fillId="2" borderId="17" xfId="1" applyFont="1" applyFill="1" applyBorder="1" applyAlignment="1">
      <alignment horizontal="center" vertical="center"/>
    </xf>
    <xf numFmtId="164" fontId="4" fillId="3" borderId="17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167" fontId="4" fillId="0" borderId="19" xfId="0" applyNumberFormat="1" applyFont="1" applyBorder="1" applyAlignment="1">
      <alignment vertical="center"/>
    </xf>
    <xf numFmtId="170" fontId="4" fillId="0" borderId="19" xfId="0" applyNumberFormat="1" applyFont="1" applyBorder="1" applyAlignment="1">
      <alignment vertical="center"/>
    </xf>
    <xf numFmtId="167" fontId="4" fillId="0" borderId="19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19" sqref="J1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33"/>
      <c r="C7" s="5"/>
      <c r="D7" s="5"/>
      <c r="E7" s="5"/>
      <c r="F7" s="6"/>
      <c r="G7" s="7"/>
      <c r="H7" s="6"/>
      <c r="I7" s="8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31</v>
      </c>
      <c r="G8" s="44" t="s">
        <v>5</v>
      </c>
      <c r="H8" s="44"/>
      <c r="I8" s="49"/>
      <c r="J8" s="50" t="s">
        <v>6</v>
      </c>
      <c r="K8" s="52" t="s">
        <v>32</v>
      </c>
      <c r="L8" s="38" t="s">
        <v>7</v>
      </c>
    </row>
    <row r="9" spans="2:12" s="11" customFormat="1" ht="78" customHeight="1" x14ac:dyDescent="0.25">
      <c r="B9" s="42"/>
      <c r="C9" s="45"/>
      <c r="D9" s="46"/>
      <c r="E9" s="48"/>
      <c r="F9" s="46"/>
      <c r="G9" s="9" t="s">
        <v>8</v>
      </c>
      <c r="H9" s="9" t="s">
        <v>9</v>
      </c>
      <c r="I9" s="10" t="s">
        <v>10</v>
      </c>
      <c r="J9" s="51"/>
      <c r="K9" s="52"/>
      <c r="L9" s="38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3" customFormat="1" ht="27.75" customHeight="1" x14ac:dyDescent="0.25">
      <c r="B11" s="20" t="s">
        <v>17</v>
      </c>
      <c r="C11" s="35">
        <v>189.45400000000001</v>
      </c>
      <c r="D11" s="36">
        <v>155767.78</v>
      </c>
      <c r="E11" s="36">
        <v>4438.2000000000007</v>
      </c>
      <c r="F11" s="35">
        <v>0.02</v>
      </c>
      <c r="G11" s="21">
        <v>757.54</v>
      </c>
      <c r="H11" s="21">
        <v>945.12</v>
      </c>
      <c r="I11" s="21">
        <v>1468.84</v>
      </c>
      <c r="J11" s="21">
        <v>73385.84</v>
      </c>
      <c r="K11" s="37">
        <v>4.2687125411202738E-2</v>
      </c>
      <c r="L11" s="22">
        <f>J11-D11</f>
        <v>-82381.94</v>
      </c>
    </row>
    <row r="12" spans="2:12" s="23" customFormat="1" ht="27.75" customHeight="1" x14ac:dyDescent="0.25">
      <c r="B12" s="20" t="s">
        <v>18</v>
      </c>
      <c r="C12" s="35">
        <v>203.38199999999998</v>
      </c>
      <c r="D12" s="36">
        <v>166276.68</v>
      </c>
      <c r="E12" s="36">
        <v>4438.2</v>
      </c>
      <c r="F12" s="35">
        <v>1.9999999899999999E-2</v>
      </c>
      <c r="G12" s="21">
        <v>757.54</v>
      </c>
      <c r="H12" s="21">
        <v>945.12</v>
      </c>
      <c r="I12" s="21">
        <v>1468.84</v>
      </c>
      <c r="J12" s="21">
        <v>72569.710000000006</v>
      </c>
      <c r="K12" s="37">
        <v>4.5825334595106119E-2</v>
      </c>
      <c r="L12" s="22">
        <f t="shared" ref="L12:L22" si="0">J12-D12</f>
        <v>-93706.969999999987</v>
      </c>
    </row>
    <row r="13" spans="2:12" s="23" customFormat="1" ht="27.75" customHeight="1" x14ac:dyDescent="0.25">
      <c r="B13" s="20" t="s">
        <v>19</v>
      </c>
      <c r="C13" s="35">
        <v>119.748</v>
      </c>
      <c r="D13" s="36">
        <v>97938.55</v>
      </c>
      <c r="E13" s="36">
        <v>4438.2</v>
      </c>
      <c r="F13" s="35">
        <v>1.9999999899999999E-2</v>
      </c>
      <c r="G13" s="21">
        <v>757.54</v>
      </c>
      <c r="H13" s="21">
        <v>945.12</v>
      </c>
      <c r="I13" s="21">
        <v>1468.84</v>
      </c>
      <c r="J13" s="21">
        <v>72597.48000000001</v>
      </c>
      <c r="K13" s="37">
        <v>2.6981208598080304E-2</v>
      </c>
      <c r="L13" s="22">
        <f t="shared" si="0"/>
        <v>-25341.069999999992</v>
      </c>
    </row>
    <row r="14" spans="2:12" s="23" customFormat="1" ht="27.75" customHeight="1" x14ac:dyDescent="0.25">
      <c r="B14" s="20" t="s">
        <v>20</v>
      </c>
      <c r="C14" s="35">
        <v>108.00000000000001</v>
      </c>
      <c r="D14" s="36">
        <v>88423.24</v>
      </c>
      <c r="E14" s="36">
        <v>4438.3</v>
      </c>
      <c r="F14" s="35">
        <v>0.02</v>
      </c>
      <c r="G14" s="21">
        <v>757.54</v>
      </c>
      <c r="H14" s="21">
        <v>945.12</v>
      </c>
      <c r="I14" s="21">
        <v>1468.84</v>
      </c>
      <c r="J14" s="21">
        <v>72675.899999999994</v>
      </c>
      <c r="K14" s="37">
        <v>2.4333641259040625E-2</v>
      </c>
      <c r="L14" s="22">
        <f t="shared" si="0"/>
        <v>-15747.340000000011</v>
      </c>
    </row>
    <row r="15" spans="2:12" s="23" customFormat="1" ht="27.75" customHeight="1" x14ac:dyDescent="0.25">
      <c r="B15" s="20" t="s">
        <v>21</v>
      </c>
      <c r="C15" s="35">
        <v>78.094999999999999</v>
      </c>
      <c r="D15" s="36">
        <v>63939.23</v>
      </c>
      <c r="E15" s="36">
        <v>4438.3</v>
      </c>
      <c r="F15" s="35">
        <v>0.02</v>
      </c>
      <c r="G15" s="21">
        <v>757.54</v>
      </c>
      <c r="H15" s="21">
        <v>945.12</v>
      </c>
      <c r="I15" s="21">
        <v>1468.84</v>
      </c>
      <c r="J15" s="21">
        <v>72236.03</v>
      </c>
      <c r="K15" s="37">
        <v>1.7595701056710902E-2</v>
      </c>
      <c r="L15" s="22">
        <f t="shared" si="0"/>
        <v>8296.7999999999956</v>
      </c>
    </row>
    <row r="16" spans="2:12" s="23" customFormat="1" ht="27.75" customHeight="1" x14ac:dyDescent="0.25">
      <c r="B16" s="20" t="s">
        <v>22</v>
      </c>
      <c r="C16" s="30">
        <v>0</v>
      </c>
      <c r="D16" s="31">
        <v>0</v>
      </c>
      <c r="E16" s="32">
        <v>0</v>
      </c>
      <c r="F16" s="30">
        <v>0</v>
      </c>
      <c r="G16" s="21">
        <v>0</v>
      </c>
      <c r="H16" s="21">
        <v>0</v>
      </c>
      <c r="I16" s="21">
        <v>0</v>
      </c>
      <c r="J16" s="21">
        <v>-226.04</v>
      </c>
      <c r="K16" s="21">
        <v>0</v>
      </c>
      <c r="L16" s="22">
        <f t="shared" si="0"/>
        <v>-226.04</v>
      </c>
    </row>
    <row r="17" spans="2:12" s="23" customFormat="1" ht="27.75" customHeight="1" x14ac:dyDescent="0.25">
      <c r="B17" s="20" t="s">
        <v>23</v>
      </c>
      <c r="C17" s="30">
        <v>0</v>
      </c>
      <c r="D17" s="31">
        <v>0</v>
      </c>
      <c r="E17" s="32">
        <v>0</v>
      </c>
      <c r="F17" s="30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f t="shared" si="0"/>
        <v>0</v>
      </c>
    </row>
    <row r="18" spans="2:12" s="23" customFormat="1" ht="27.75" customHeight="1" x14ac:dyDescent="0.25">
      <c r="B18" s="20" t="s">
        <v>24</v>
      </c>
      <c r="C18" s="30">
        <v>0</v>
      </c>
      <c r="D18" s="31">
        <v>0</v>
      </c>
      <c r="E18" s="32">
        <v>0</v>
      </c>
      <c r="F18" s="30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f t="shared" si="0"/>
        <v>0</v>
      </c>
    </row>
    <row r="19" spans="2:12" s="23" customFormat="1" ht="27.75" customHeight="1" x14ac:dyDescent="0.25">
      <c r="B19" s="20" t="s">
        <v>25</v>
      </c>
      <c r="C19" s="30">
        <v>0</v>
      </c>
      <c r="D19" s="31">
        <v>0</v>
      </c>
      <c r="E19" s="32">
        <v>0</v>
      </c>
      <c r="F19" s="3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f t="shared" si="0"/>
        <v>0</v>
      </c>
    </row>
    <row r="20" spans="2:12" s="23" customFormat="1" ht="27.75" customHeight="1" x14ac:dyDescent="0.25">
      <c r="B20" s="20" t="s">
        <v>26</v>
      </c>
      <c r="C20" s="30">
        <v>0</v>
      </c>
      <c r="D20" s="31">
        <v>0</v>
      </c>
      <c r="E20" s="32">
        <v>0</v>
      </c>
      <c r="F20" s="3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>
        <f t="shared" si="0"/>
        <v>0</v>
      </c>
    </row>
    <row r="21" spans="2:12" s="23" customFormat="1" ht="27.75" customHeight="1" x14ac:dyDescent="0.25">
      <c r="B21" s="20" t="s">
        <v>27</v>
      </c>
      <c r="C21" s="30">
        <v>0</v>
      </c>
      <c r="D21" s="31">
        <v>0</v>
      </c>
      <c r="E21" s="32">
        <v>0</v>
      </c>
      <c r="F21" s="3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f t="shared" si="0"/>
        <v>0</v>
      </c>
    </row>
    <row r="22" spans="2:12" s="23" customFormat="1" ht="27.75" customHeight="1" x14ac:dyDescent="0.25">
      <c r="B22" s="20" t="s">
        <v>28</v>
      </c>
      <c r="C22" s="30">
        <v>0</v>
      </c>
      <c r="D22" s="31">
        <v>0</v>
      </c>
      <c r="E22" s="32">
        <v>0</v>
      </c>
      <c r="F22" s="3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f t="shared" si="0"/>
        <v>0</v>
      </c>
    </row>
    <row r="23" spans="2:12" s="23" customFormat="1" ht="15" x14ac:dyDescent="0.25">
      <c r="B23" s="24" t="s">
        <v>29</v>
      </c>
      <c r="C23" s="25">
        <f>SUM(C11:C22)</f>
        <v>698.67900000000009</v>
      </c>
      <c r="D23" s="25">
        <f>SUM(D11:D22)</f>
        <v>572345.48</v>
      </c>
      <c r="E23" s="29">
        <f>E12</f>
        <v>4438.2</v>
      </c>
      <c r="F23" s="27"/>
      <c r="G23" s="26"/>
      <c r="H23" s="26"/>
      <c r="I23" s="26"/>
      <c r="J23" s="26">
        <f>SUM(J11:J22)</f>
        <v>363238.92</v>
      </c>
      <c r="K23" s="28"/>
      <c r="L23" s="26">
        <f t="shared" ref="L23" si="1">SUM(L11:L22)</f>
        <v>-209106.56000000003</v>
      </c>
    </row>
    <row r="26" spans="2:12" ht="17.25" customHeight="1" x14ac:dyDescent="0.25">
      <c r="C26" s="34" t="s">
        <v>33</v>
      </c>
      <c r="J26" s="1" t="s">
        <v>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Строителей, 24а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2019-10-15T03:53:17Z</cp:lastPrinted>
  <dcterms:created xsi:type="dcterms:W3CDTF">2018-04-09T01:58:38Z</dcterms:created>
  <dcterms:modified xsi:type="dcterms:W3CDTF">2019-10-15T03:53:25Z</dcterms:modified>
</cp:coreProperties>
</file>